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<sst xmlns="http://schemas.openxmlformats.org/spreadsheetml/2006/main" count="50" uniqueCount="50">
  <si>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Районы</t>
  </si>
  <si>
    <t>Болховский</t>
  </si>
  <si>
    <t>Верховский</t>
  </si>
  <si>
    <t>Глазуновский</t>
  </si>
  <si>
    <t>Дмитровский</t>
  </si>
  <si>
    <t>Должанский</t>
  </si>
  <si>
    <t>Залегощенский</t>
  </si>
  <si>
    <t>Колпнянский</t>
  </si>
  <si>
    <t>Кромской</t>
  </si>
  <si>
    <t>Ливенский</t>
  </si>
  <si>
    <t>Малоархангельский</t>
  </si>
  <si>
    <t>Мценский</t>
  </si>
  <si>
    <t>Новодеревеньковский</t>
  </si>
  <si>
    <t>Новосильский</t>
  </si>
  <si>
    <t>Орловский</t>
  </si>
  <si>
    <t xml:space="preserve">Покровский </t>
  </si>
  <si>
    <t>Свердловский</t>
  </si>
  <si>
    <t>Урицкий</t>
  </si>
  <si>
    <t>Хотынецкий</t>
  </si>
  <si>
    <t>Шаблыкинский</t>
  </si>
  <si>
    <t>Сосковский</t>
  </si>
  <si>
    <t>Троснянский</t>
  </si>
  <si>
    <t>Знаменский</t>
  </si>
  <si>
    <t>Краснозоренский</t>
  </si>
  <si>
    <t>Корсаковский</t>
  </si>
  <si>
    <t>Итого районы</t>
  </si>
  <si>
    <t>Железнодорожный г. Орла (Поликлиника № 1)</t>
  </si>
  <si>
    <t>Советский г. Орла (Поликлиника № 2)</t>
  </si>
  <si>
    <t>Заводской г. Орла (Поликлиника № 3)</t>
  </si>
  <si>
    <t xml:space="preserve">Северный г. Орла (ГБ им. С. П. Боткина) </t>
  </si>
  <si>
    <t>Поликлиника № 5</t>
  </si>
  <si>
    <t>г. Орел</t>
  </si>
  <si>
    <t xml:space="preserve">Область </t>
  </si>
  <si>
    <t>План-график провдения профилактических медици нских осмотров на 2019 год в разрезе БУЗ области</t>
  </si>
  <si>
    <t>Число человек, подлежащих диспансеризации в 2019г. (план)</t>
  </si>
  <si>
    <t xml:space="preserve"> январь  2019 г. </t>
  </si>
  <si>
    <t xml:space="preserve"> февраль  2019 г. </t>
  </si>
  <si>
    <t xml:space="preserve"> март  2019 г.  </t>
  </si>
  <si>
    <t xml:space="preserve"> апрель  2019 г. </t>
  </si>
  <si>
    <t xml:space="preserve"> май 2019 г.  </t>
  </si>
  <si>
    <t xml:space="preserve">июнь  2019 г. </t>
  </si>
  <si>
    <t xml:space="preserve"> июль  2019 г. </t>
  </si>
  <si>
    <t xml:space="preserve"> август  2019 г. </t>
  </si>
  <si>
    <t xml:space="preserve">сентябрь  2019 г. </t>
  </si>
  <si>
    <t xml:space="preserve"> октябрь  2019 г. </t>
  </si>
  <si>
    <t xml:space="preserve"> ноябрь  2019 г. </t>
  </si>
  <si>
    <t xml:space="preserve">декабрь  2019 г. </t>
  </si>
  <si>
    <t xml:space="preserve">СОГЛАСОВАНО: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руководителя департамента здравоохранения -  начальник управления здравоохранения 
Департамента здравоохранения Орловской области ______________ П. В. Сергеев                                                                                                                                                                                                    "             "  2019 года </t>
  </si>
  <si>
    <t xml:space="preserve"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Член Правительства Орловской области - руководитель Департамента здравоохранения Орловской области ____________И. А. Залогин                                                     "     "    2019 года                                                                                                                                                                                  </t>
  </si>
  <si>
    <t>Приложение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</si>
</sst>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40.8515625" style="0" customWidth="1"/>
    <col min="2" max="2" width="10.00390625" style="0" customWidth="1"/>
    <col min="3" max="4" width="9.8515625" style="0" customWidth="1"/>
    <col min="5" max="5" width="9.7109375" style="0" customWidth="1"/>
    <col min="6" max="6" width="9.00390625" style="0" customWidth="1"/>
    <col min="14" max="14" width="11.28125" style="0" customWidth="1"/>
  </cols>
  <sheetData>
    <row r="1" spans="1:14" ht="34.5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81.75" customHeight="1">
      <c r="A2" s="27" t="s">
        <v>47</v>
      </c>
      <c r="B2" s="28"/>
      <c r="C2" s="28"/>
      <c r="D2" s="28"/>
      <c r="E2" s="28"/>
      <c r="F2" s="28"/>
      <c r="G2" s="29"/>
      <c r="H2" s="27" t="s">
        <v>48</v>
      </c>
      <c r="I2" s="28"/>
      <c r="J2" s="28"/>
      <c r="K2" s="28"/>
      <c r="L2" s="28"/>
      <c r="M2" s="28"/>
      <c r="N2" s="29"/>
    </row>
    <row r="3" spans="1:14" ht="30" customHeight="1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 customHeight="1">
      <c r="A4" s="3"/>
      <c r="B4" s="3"/>
      <c r="C4" s="3"/>
      <c r="D4" s="3"/>
      <c r="E4" s="3"/>
      <c r="F4" s="3"/>
      <c r="G4" s="3"/>
      <c r="J4" s="3"/>
      <c r="K4" s="3"/>
      <c r="L4" s="3"/>
      <c r="M4" s="3"/>
      <c r="N4" s="3"/>
    </row>
    <row r="5" spans="1:17" ht="123" customHeight="1">
      <c r="A5" s="1" t="s">
        <v>0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K5" s="1" t="s">
        <v>43</v>
      </c>
      <c r="L5" s="1" t="s">
        <v>44</v>
      </c>
      <c r="M5" s="1" t="s">
        <v>45</v>
      </c>
      <c r="N5" s="1" t="s">
        <v>46</v>
      </c>
      <c r="P5" s="3"/>
      <c r="Q5" s="3"/>
    </row>
    <row r="6" spans="1:14" ht="12.75">
      <c r="A6" s="2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5" s="9" customFormat="1" ht="12.75">
      <c r="A7" s="6" t="s">
        <v>1</v>
      </c>
      <c r="B7" s="7">
        <v>2742</v>
      </c>
      <c r="C7" s="8">
        <v>189</v>
      </c>
      <c r="D7" s="8">
        <v>217</v>
      </c>
      <c r="E7" s="8">
        <v>246</v>
      </c>
      <c r="F7" s="8">
        <v>245</v>
      </c>
      <c r="G7" s="8">
        <v>245</v>
      </c>
      <c r="H7" s="8">
        <v>237</v>
      </c>
      <c r="I7" s="8">
        <v>220</v>
      </c>
      <c r="J7" s="8">
        <v>227</v>
      </c>
      <c r="K7" s="8">
        <v>255</v>
      </c>
      <c r="L7" s="8">
        <v>245</v>
      </c>
      <c r="M7" s="8">
        <v>228</v>
      </c>
      <c r="N7" s="8">
        <v>188</v>
      </c>
      <c r="O7" s="9">
        <f aca="true" t="shared" si="0" ref="O7:O13">SUM(C7:N7)</f>
        <v>2742</v>
      </c>
    </row>
    <row r="8" spans="1:15" s="9" customFormat="1" ht="12.75">
      <c r="A8" s="6" t="s">
        <v>2</v>
      </c>
      <c r="B8" s="7">
        <v>2599</v>
      </c>
      <c r="C8" s="8">
        <v>177</v>
      </c>
      <c r="D8" s="8">
        <v>205</v>
      </c>
      <c r="E8" s="8">
        <v>234</v>
      </c>
      <c r="F8" s="8">
        <v>233</v>
      </c>
      <c r="G8" s="8">
        <v>233</v>
      </c>
      <c r="H8" s="8">
        <v>225</v>
      </c>
      <c r="I8" s="8">
        <v>208</v>
      </c>
      <c r="J8" s="8">
        <v>215</v>
      </c>
      <c r="K8" s="8">
        <v>243</v>
      </c>
      <c r="L8" s="8">
        <v>233</v>
      </c>
      <c r="M8" s="8">
        <v>216</v>
      </c>
      <c r="N8" s="8">
        <v>177</v>
      </c>
      <c r="O8" s="9">
        <f t="shared" si="0"/>
        <v>2599</v>
      </c>
    </row>
    <row r="9" spans="1:15" s="9" customFormat="1" ht="12.75">
      <c r="A9" s="6" t="s">
        <v>3</v>
      </c>
      <c r="B9" s="7">
        <v>1839</v>
      </c>
      <c r="C9" s="8">
        <v>110</v>
      </c>
      <c r="D9" s="8">
        <v>142</v>
      </c>
      <c r="E9" s="8">
        <v>171</v>
      </c>
      <c r="F9" s="8">
        <v>170</v>
      </c>
      <c r="G9" s="8">
        <v>170</v>
      </c>
      <c r="H9" s="8">
        <v>162</v>
      </c>
      <c r="I9" s="8">
        <v>145</v>
      </c>
      <c r="J9" s="8">
        <v>152</v>
      </c>
      <c r="K9" s="8">
        <v>180</v>
      </c>
      <c r="L9" s="8">
        <v>170</v>
      </c>
      <c r="M9" s="8">
        <v>153</v>
      </c>
      <c r="N9" s="8">
        <v>114</v>
      </c>
      <c r="O9" s="9">
        <f t="shared" si="0"/>
        <v>1839</v>
      </c>
    </row>
    <row r="10" spans="1:15" s="12" customFormat="1" ht="13.5" customHeight="1">
      <c r="A10" s="6" t="s">
        <v>4</v>
      </c>
      <c r="B10" s="10">
        <v>1883</v>
      </c>
      <c r="C10" s="11">
        <v>113</v>
      </c>
      <c r="D10" s="11">
        <v>145</v>
      </c>
      <c r="E10" s="11">
        <v>174</v>
      </c>
      <c r="F10" s="11">
        <v>174</v>
      </c>
      <c r="G10" s="11">
        <v>173</v>
      </c>
      <c r="H10" s="11">
        <v>165</v>
      </c>
      <c r="I10" s="11">
        <v>148</v>
      </c>
      <c r="J10" s="11">
        <v>155</v>
      </c>
      <c r="K10" s="11">
        <v>183</v>
      </c>
      <c r="L10" s="11">
        <v>176</v>
      </c>
      <c r="M10" s="11">
        <v>160</v>
      </c>
      <c r="N10" s="11">
        <v>117</v>
      </c>
      <c r="O10" s="12">
        <f t="shared" si="0"/>
        <v>1883</v>
      </c>
    </row>
    <row r="11" spans="1:15" s="12" customFormat="1" ht="12.75">
      <c r="A11" s="6" t="s">
        <v>5</v>
      </c>
      <c r="B11" s="10">
        <v>1708</v>
      </c>
      <c r="C11" s="11">
        <v>95</v>
      </c>
      <c r="D11" s="11">
        <v>131</v>
      </c>
      <c r="E11" s="11">
        <v>160</v>
      </c>
      <c r="F11" s="11">
        <v>160</v>
      </c>
      <c r="G11" s="11">
        <v>159</v>
      </c>
      <c r="H11" s="11">
        <v>151</v>
      </c>
      <c r="I11" s="11">
        <v>134</v>
      </c>
      <c r="J11" s="11">
        <v>141</v>
      </c>
      <c r="K11" s="11">
        <v>169</v>
      </c>
      <c r="L11" s="11">
        <v>162</v>
      </c>
      <c r="M11" s="11">
        <v>146</v>
      </c>
      <c r="N11" s="11">
        <v>100</v>
      </c>
      <c r="O11" s="12">
        <f t="shared" si="0"/>
        <v>1708</v>
      </c>
    </row>
    <row r="12" spans="1:15" s="12" customFormat="1" ht="12.75">
      <c r="A12" s="6" t="s">
        <v>6</v>
      </c>
      <c r="B12" s="10">
        <v>2190</v>
      </c>
      <c r="C12" s="11">
        <v>135</v>
      </c>
      <c r="D12" s="11">
        <v>171</v>
      </c>
      <c r="E12" s="11">
        <v>202</v>
      </c>
      <c r="F12" s="11">
        <v>200</v>
      </c>
      <c r="G12" s="11">
        <v>199</v>
      </c>
      <c r="H12" s="11">
        <v>191</v>
      </c>
      <c r="I12" s="11">
        <v>174</v>
      </c>
      <c r="J12" s="11">
        <v>181</v>
      </c>
      <c r="K12" s="11">
        <v>209</v>
      </c>
      <c r="L12" s="11">
        <v>202</v>
      </c>
      <c r="M12" s="11">
        <v>186</v>
      </c>
      <c r="N12" s="11">
        <v>140</v>
      </c>
      <c r="O12" s="12">
        <f t="shared" si="0"/>
        <v>2190</v>
      </c>
    </row>
    <row r="13" spans="1:15" s="9" customFormat="1" ht="12.75">
      <c r="A13" s="6" t="s">
        <v>7</v>
      </c>
      <c r="B13" s="7">
        <v>2171</v>
      </c>
      <c r="C13" s="8">
        <v>131</v>
      </c>
      <c r="D13" s="8">
        <v>170</v>
      </c>
      <c r="E13" s="8">
        <v>201</v>
      </c>
      <c r="F13" s="8">
        <v>198</v>
      </c>
      <c r="G13" s="8">
        <v>198</v>
      </c>
      <c r="H13" s="8">
        <v>190</v>
      </c>
      <c r="I13" s="8">
        <v>173</v>
      </c>
      <c r="J13" s="8">
        <v>180</v>
      </c>
      <c r="K13" s="8">
        <v>209</v>
      </c>
      <c r="L13" s="8">
        <v>201</v>
      </c>
      <c r="M13" s="8">
        <v>185</v>
      </c>
      <c r="N13" s="8">
        <v>135</v>
      </c>
      <c r="O13" s="9">
        <f t="shared" si="0"/>
        <v>2171</v>
      </c>
    </row>
    <row r="14" spans="1:15" s="12" customFormat="1" ht="12.75">
      <c r="A14" s="6" t="s">
        <v>8</v>
      </c>
      <c r="B14" s="10">
        <v>2992</v>
      </c>
      <c r="C14" s="11">
        <v>194</v>
      </c>
      <c r="D14" s="11">
        <v>238</v>
      </c>
      <c r="E14" s="11">
        <v>276</v>
      </c>
      <c r="F14" s="11">
        <v>267</v>
      </c>
      <c r="G14" s="11">
        <v>268</v>
      </c>
      <c r="H14" s="11">
        <v>258</v>
      </c>
      <c r="I14" s="11">
        <v>241</v>
      </c>
      <c r="J14" s="11">
        <v>248</v>
      </c>
      <c r="K14" s="11">
        <v>277</v>
      </c>
      <c r="L14" s="11">
        <v>269</v>
      </c>
      <c r="M14" s="11">
        <v>253</v>
      </c>
      <c r="N14" s="11">
        <v>203</v>
      </c>
      <c r="O14" s="12">
        <f aca="true" t="shared" si="1" ref="O14:O30">SUM(C14:N14)</f>
        <v>2992</v>
      </c>
    </row>
    <row r="15" spans="1:15" s="9" customFormat="1" ht="12.75">
      <c r="A15" s="6" t="s">
        <v>9</v>
      </c>
      <c r="B15" s="7">
        <v>11394</v>
      </c>
      <c r="C15" s="8">
        <v>894</v>
      </c>
      <c r="D15" s="8">
        <v>938</v>
      </c>
      <c r="E15" s="8">
        <v>967</v>
      </c>
      <c r="F15" s="8">
        <v>967</v>
      </c>
      <c r="G15" s="8">
        <v>968</v>
      </c>
      <c r="H15" s="8">
        <v>958</v>
      </c>
      <c r="I15" s="8">
        <v>941</v>
      </c>
      <c r="J15" s="8">
        <v>948</v>
      </c>
      <c r="K15" s="8">
        <v>977</v>
      </c>
      <c r="L15" s="8">
        <v>975</v>
      </c>
      <c r="M15" s="8">
        <v>958</v>
      </c>
      <c r="N15" s="8">
        <v>903</v>
      </c>
      <c r="O15" s="9">
        <f t="shared" si="1"/>
        <v>11394</v>
      </c>
    </row>
    <row r="16" spans="1:15" s="9" customFormat="1" ht="12.75">
      <c r="A16" s="6" t="s">
        <v>10</v>
      </c>
      <c r="B16" s="7">
        <v>1820</v>
      </c>
      <c r="C16" s="13">
        <v>95</v>
      </c>
      <c r="D16" s="13">
        <v>141</v>
      </c>
      <c r="E16" s="13">
        <v>179</v>
      </c>
      <c r="F16" s="13">
        <v>170</v>
      </c>
      <c r="G16" s="13">
        <v>171</v>
      </c>
      <c r="H16" s="13">
        <v>161</v>
      </c>
      <c r="I16" s="13">
        <v>144</v>
      </c>
      <c r="J16" s="13">
        <v>151</v>
      </c>
      <c r="K16" s="13">
        <v>180</v>
      </c>
      <c r="L16" s="13">
        <v>172</v>
      </c>
      <c r="M16" s="13">
        <v>156</v>
      </c>
      <c r="N16" s="13">
        <v>100</v>
      </c>
      <c r="O16" s="9">
        <f t="shared" si="1"/>
        <v>1820</v>
      </c>
    </row>
    <row r="17" spans="1:15" s="9" customFormat="1" ht="12.75">
      <c r="A17" s="6" t="s">
        <v>11</v>
      </c>
      <c r="B17" s="7">
        <v>9214</v>
      </c>
      <c r="C17" s="8">
        <v>709</v>
      </c>
      <c r="D17" s="8">
        <v>757</v>
      </c>
      <c r="E17" s="8">
        <v>786</v>
      </c>
      <c r="F17" s="8">
        <v>785</v>
      </c>
      <c r="G17" s="8">
        <v>787</v>
      </c>
      <c r="H17" s="8">
        <v>777</v>
      </c>
      <c r="I17" s="8">
        <v>759</v>
      </c>
      <c r="J17" s="8">
        <v>767</v>
      </c>
      <c r="K17" s="8">
        <v>796</v>
      </c>
      <c r="L17" s="8">
        <v>794</v>
      </c>
      <c r="M17" s="8">
        <v>777</v>
      </c>
      <c r="N17" s="8">
        <v>720</v>
      </c>
      <c r="O17" s="9">
        <f t="shared" si="1"/>
        <v>9214</v>
      </c>
    </row>
    <row r="18" spans="1:15" s="12" customFormat="1" ht="12.75">
      <c r="A18" s="6" t="s">
        <v>12</v>
      </c>
      <c r="B18" s="10">
        <v>1587</v>
      </c>
      <c r="C18" s="11">
        <v>76</v>
      </c>
      <c r="D18" s="11">
        <v>121</v>
      </c>
      <c r="E18" s="11">
        <v>160</v>
      </c>
      <c r="F18" s="11">
        <v>151</v>
      </c>
      <c r="G18" s="11">
        <v>151</v>
      </c>
      <c r="H18" s="11">
        <v>142</v>
      </c>
      <c r="I18" s="11">
        <v>125</v>
      </c>
      <c r="J18" s="11">
        <v>132</v>
      </c>
      <c r="K18" s="11">
        <v>161</v>
      </c>
      <c r="L18" s="11">
        <v>153</v>
      </c>
      <c r="M18" s="11">
        <v>137</v>
      </c>
      <c r="N18" s="11">
        <v>78</v>
      </c>
      <c r="O18" s="12">
        <f t="shared" si="1"/>
        <v>1587</v>
      </c>
    </row>
    <row r="19" spans="1:15" s="12" customFormat="1" ht="12.75">
      <c r="A19" s="6" t="s">
        <v>13</v>
      </c>
      <c r="B19" s="10">
        <v>1279</v>
      </c>
      <c r="C19" s="19">
        <v>50</v>
      </c>
      <c r="D19" s="19">
        <v>90</v>
      </c>
      <c r="E19" s="19">
        <v>135</v>
      </c>
      <c r="F19" s="19">
        <v>126</v>
      </c>
      <c r="G19" s="19">
        <v>126</v>
      </c>
      <c r="H19" s="19">
        <v>117</v>
      </c>
      <c r="I19" s="19">
        <v>100</v>
      </c>
      <c r="J19" s="19">
        <v>107</v>
      </c>
      <c r="K19" s="19">
        <v>136</v>
      </c>
      <c r="L19" s="19">
        <v>128</v>
      </c>
      <c r="M19" s="19">
        <v>112</v>
      </c>
      <c r="N19" s="19">
        <v>52</v>
      </c>
      <c r="O19" s="12">
        <f t="shared" si="1"/>
        <v>1279</v>
      </c>
    </row>
    <row r="20" spans="1:15" s="9" customFormat="1" ht="12.75">
      <c r="A20" s="6" t="s">
        <v>14</v>
      </c>
      <c r="B20" s="7">
        <v>9363</v>
      </c>
      <c r="C20" s="8">
        <v>721</v>
      </c>
      <c r="D20" s="8">
        <v>769</v>
      </c>
      <c r="E20" s="8">
        <v>798</v>
      </c>
      <c r="F20" s="8">
        <v>802</v>
      </c>
      <c r="G20" s="8">
        <v>799</v>
      </c>
      <c r="H20" s="8">
        <v>789</v>
      </c>
      <c r="I20" s="8">
        <v>771</v>
      </c>
      <c r="J20" s="8">
        <v>779</v>
      </c>
      <c r="K20" s="8">
        <v>808</v>
      </c>
      <c r="L20" s="8">
        <v>806</v>
      </c>
      <c r="M20" s="8">
        <v>789</v>
      </c>
      <c r="N20" s="8">
        <v>732</v>
      </c>
      <c r="O20" s="9">
        <f t="shared" si="1"/>
        <v>9363</v>
      </c>
    </row>
    <row r="21" spans="1:15" s="9" customFormat="1" ht="12.75">
      <c r="A21" s="6" t="s">
        <v>15</v>
      </c>
      <c r="B21" s="7">
        <v>2148</v>
      </c>
      <c r="C21" s="8">
        <v>124</v>
      </c>
      <c r="D21" s="8">
        <v>168</v>
      </c>
      <c r="E21" s="8">
        <v>206</v>
      </c>
      <c r="F21" s="8">
        <v>197</v>
      </c>
      <c r="G21" s="8">
        <v>198</v>
      </c>
      <c r="H21" s="8">
        <v>188</v>
      </c>
      <c r="I21" s="8">
        <v>171</v>
      </c>
      <c r="J21" s="8">
        <v>178</v>
      </c>
      <c r="K21" s="8">
        <v>207</v>
      </c>
      <c r="L21" s="8">
        <v>199</v>
      </c>
      <c r="M21" s="8">
        <v>183</v>
      </c>
      <c r="N21" s="8">
        <v>129</v>
      </c>
      <c r="O21" s="9">
        <f t="shared" si="1"/>
        <v>2148</v>
      </c>
    </row>
    <row r="22" spans="1:15" s="9" customFormat="1" ht="12.75">
      <c r="A22" s="14" t="s">
        <v>16</v>
      </c>
      <c r="B22" s="7">
        <v>2329</v>
      </c>
      <c r="C22" s="8">
        <v>139</v>
      </c>
      <c r="D22" s="8">
        <v>183</v>
      </c>
      <c r="E22" s="8">
        <v>222</v>
      </c>
      <c r="F22" s="8">
        <v>212</v>
      </c>
      <c r="G22" s="8">
        <v>213</v>
      </c>
      <c r="H22" s="8">
        <v>203</v>
      </c>
      <c r="I22" s="8">
        <v>186</v>
      </c>
      <c r="J22" s="8">
        <v>193</v>
      </c>
      <c r="K22" s="8">
        <v>222</v>
      </c>
      <c r="L22" s="8">
        <v>214</v>
      </c>
      <c r="M22" s="8">
        <v>198</v>
      </c>
      <c r="N22" s="8">
        <v>144</v>
      </c>
      <c r="O22" s="9">
        <f t="shared" si="1"/>
        <v>2329</v>
      </c>
    </row>
    <row r="23" spans="1:15" s="9" customFormat="1" ht="12.75">
      <c r="A23" s="6" t="s">
        <v>17</v>
      </c>
      <c r="B23" s="7">
        <v>2627</v>
      </c>
      <c r="C23" s="15">
        <v>160</v>
      </c>
      <c r="D23" s="15">
        <v>206</v>
      </c>
      <c r="E23" s="15">
        <v>247</v>
      </c>
      <c r="F23" s="15">
        <v>237</v>
      </c>
      <c r="G23" s="15">
        <v>256</v>
      </c>
      <c r="H23" s="15">
        <v>227</v>
      </c>
      <c r="I23" s="15">
        <v>210</v>
      </c>
      <c r="J23" s="15">
        <v>217</v>
      </c>
      <c r="K23" s="15">
        <v>246</v>
      </c>
      <c r="L23" s="15">
        <v>238</v>
      </c>
      <c r="M23" s="15">
        <v>223</v>
      </c>
      <c r="N23" s="15">
        <v>160</v>
      </c>
      <c r="O23" s="9">
        <f t="shared" si="1"/>
        <v>2627</v>
      </c>
    </row>
    <row r="24" spans="1:15" s="9" customFormat="1" ht="12.75">
      <c r="A24" s="6" t="s">
        <v>18</v>
      </c>
      <c r="B24" s="7">
        <v>1533</v>
      </c>
      <c r="C24" s="8">
        <v>63</v>
      </c>
      <c r="D24" s="8">
        <v>115</v>
      </c>
      <c r="E24" s="8">
        <v>156</v>
      </c>
      <c r="F24" s="8">
        <v>146</v>
      </c>
      <c r="G24" s="8">
        <v>165</v>
      </c>
      <c r="H24" s="8">
        <v>136</v>
      </c>
      <c r="I24" s="8">
        <v>111</v>
      </c>
      <c r="J24" s="8">
        <v>126</v>
      </c>
      <c r="K24" s="8">
        <v>173</v>
      </c>
      <c r="L24" s="8">
        <v>147</v>
      </c>
      <c r="M24" s="8">
        <v>132</v>
      </c>
      <c r="N24" s="8">
        <v>63</v>
      </c>
      <c r="O24" s="9">
        <f t="shared" si="1"/>
        <v>1533</v>
      </c>
    </row>
    <row r="25" spans="1:15" s="9" customFormat="1" ht="12.75">
      <c r="A25" s="6" t="s">
        <v>19</v>
      </c>
      <c r="B25" s="7">
        <v>1091</v>
      </c>
      <c r="C25" s="25">
        <v>22</v>
      </c>
      <c r="D25" s="25">
        <v>79</v>
      </c>
      <c r="E25" s="25">
        <v>120</v>
      </c>
      <c r="F25" s="25">
        <v>110</v>
      </c>
      <c r="G25" s="25">
        <v>128</v>
      </c>
      <c r="H25" s="25">
        <v>100</v>
      </c>
      <c r="I25" s="25">
        <v>76</v>
      </c>
      <c r="J25" s="25">
        <v>89</v>
      </c>
      <c r="K25" s="25">
        <v>137</v>
      </c>
      <c r="L25" s="25">
        <v>110</v>
      </c>
      <c r="M25" s="25">
        <v>96</v>
      </c>
      <c r="N25" s="25">
        <v>24</v>
      </c>
      <c r="O25" s="9">
        <f t="shared" si="1"/>
        <v>1091</v>
      </c>
    </row>
    <row r="26" spans="1:15" s="9" customFormat="1" ht="12.75">
      <c r="A26" s="6" t="s">
        <v>20</v>
      </c>
      <c r="B26" s="7">
        <v>923</v>
      </c>
      <c r="C26" s="8">
        <v>8</v>
      </c>
      <c r="D26" s="8">
        <v>65</v>
      </c>
      <c r="E26" s="8">
        <v>106</v>
      </c>
      <c r="F26" s="8">
        <v>96</v>
      </c>
      <c r="G26" s="8">
        <v>114</v>
      </c>
      <c r="H26" s="8">
        <v>86</v>
      </c>
      <c r="I26" s="8">
        <v>62</v>
      </c>
      <c r="J26" s="8">
        <v>75</v>
      </c>
      <c r="K26" s="8">
        <v>123</v>
      </c>
      <c r="L26" s="8">
        <v>96</v>
      </c>
      <c r="M26" s="8">
        <v>82</v>
      </c>
      <c r="N26" s="8">
        <v>10</v>
      </c>
      <c r="O26" s="9">
        <f t="shared" si="1"/>
        <v>923</v>
      </c>
    </row>
    <row r="27" spans="1:15" s="12" customFormat="1" ht="12.75">
      <c r="A27" s="6" t="s">
        <v>21</v>
      </c>
      <c r="B27" s="4">
        <v>1407</v>
      </c>
      <c r="C27" s="5">
        <v>48</v>
      </c>
      <c r="D27" s="5">
        <v>106</v>
      </c>
      <c r="E27" s="5">
        <v>146</v>
      </c>
      <c r="F27" s="5">
        <v>136</v>
      </c>
      <c r="G27" s="5">
        <v>154</v>
      </c>
      <c r="H27" s="5">
        <v>126</v>
      </c>
      <c r="I27" s="5">
        <v>102</v>
      </c>
      <c r="J27" s="5">
        <v>115</v>
      </c>
      <c r="K27" s="5">
        <v>166</v>
      </c>
      <c r="L27" s="5">
        <v>136</v>
      </c>
      <c r="M27" s="5">
        <v>122</v>
      </c>
      <c r="N27" s="5">
        <v>50</v>
      </c>
      <c r="O27" s="12">
        <f t="shared" si="1"/>
        <v>1407</v>
      </c>
    </row>
    <row r="28" spans="1:15" s="9" customFormat="1" ht="12.75">
      <c r="A28" s="6" t="s">
        <v>22</v>
      </c>
      <c r="B28" s="7">
        <v>750</v>
      </c>
      <c r="C28" s="8">
        <v>8</v>
      </c>
      <c r="D28" s="8">
        <v>47</v>
      </c>
      <c r="E28" s="8">
        <v>86</v>
      </c>
      <c r="F28" s="8">
        <v>82</v>
      </c>
      <c r="G28" s="8">
        <v>96</v>
      </c>
      <c r="H28" s="8">
        <v>72</v>
      </c>
      <c r="I28" s="8">
        <v>48</v>
      </c>
      <c r="J28" s="8">
        <v>61</v>
      </c>
      <c r="K28" s="8">
        <v>90</v>
      </c>
      <c r="L28" s="8">
        <v>82</v>
      </c>
      <c r="M28" s="8">
        <v>68</v>
      </c>
      <c r="N28" s="8">
        <v>10</v>
      </c>
      <c r="O28" s="9">
        <f t="shared" si="1"/>
        <v>750</v>
      </c>
    </row>
    <row r="29" spans="1:15" s="9" customFormat="1" ht="12.75">
      <c r="A29" s="6" t="s">
        <v>23</v>
      </c>
      <c r="B29" s="7">
        <v>969</v>
      </c>
      <c r="C29" s="20">
        <v>12</v>
      </c>
      <c r="D29" s="20">
        <v>68</v>
      </c>
      <c r="E29" s="20">
        <v>110</v>
      </c>
      <c r="F29" s="20">
        <v>99</v>
      </c>
      <c r="G29" s="20">
        <v>117</v>
      </c>
      <c r="H29" s="20">
        <v>90</v>
      </c>
      <c r="I29" s="20">
        <v>65</v>
      </c>
      <c r="J29" s="20">
        <v>82</v>
      </c>
      <c r="K29" s="20">
        <v>126</v>
      </c>
      <c r="L29" s="20">
        <v>102</v>
      </c>
      <c r="M29" s="20">
        <v>85</v>
      </c>
      <c r="N29" s="20">
        <v>13</v>
      </c>
      <c r="O29" s="9">
        <f t="shared" si="1"/>
        <v>969</v>
      </c>
    </row>
    <row r="30" spans="1:15" s="12" customFormat="1" ht="12.75">
      <c r="A30" s="6" t="s">
        <v>24</v>
      </c>
      <c r="B30" s="10">
        <v>641</v>
      </c>
      <c r="C30" s="11">
        <v>0</v>
      </c>
      <c r="D30" s="11">
        <v>41</v>
      </c>
      <c r="E30" s="11">
        <v>62</v>
      </c>
      <c r="F30" s="11">
        <v>70</v>
      </c>
      <c r="G30" s="11">
        <v>73</v>
      </c>
      <c r="H30" s="11">
        <v>63</v>
      </c>
      <c r="I30" s="11">
        <v>38</v>
      </c>
      <c r="J30" s="11">
        <v>55</v>
      </c>
      <c r="K30" s="11">
        <v>99</v>
      </c>
      <c r="L30" s="11">
        <v>75</v>
      </c>
      <c r="M30" s="11">
        <v>58</v>
      </c>
      <c r="N30" s="11">
        <v>7</v>
      </c>
      <c r="O30" s="12">
        <f t="shared" si="1"/>
        <v>641</v>
      </c>
    </row>
    <row r="31" spans="1:14" s="9" customFormat="1" ht="12.75">
      <c r="A31" s="21" t="s">
        <v>25</v>
      </c>
      <c r="B31" s="7">
        <f>SUM(B7:B30)</f>
        <v>67199</v>
      </c>
      <c r="C31" s="8">
        <f>C7+C8+C9+C10+C11+C12+C13+C14+C15+C16+C17+C18+C19+C20+C21+C22+C23+C24+C25+C26+C27+C28+C29+C30</f>
        <v>4273</v>
      </c>
      <c r="D31" s="8">
        <f>D7+D8+D9+D10+D11+D12+D13+D14+D15+D16+D17+D18+D19+D20+D21+D22+D23+D24+D25+D26+D27+D28+D29+D30</f>
        <v>5313</v>
      </c>
      <c r="E31" s="8">
        <f aca="true" t="shared" si="2" ref="E31:M31">E7+E8+E9+E10+E11+E12+E13+E14+E15+E16+E17+E18+E19+E20+E21+E22+E23+E24+E25+E26+E27+E28+E29+E30</f>
        <v>6150</v>
      </c>
      <c r="F31" s="8">
        <f t="shared" si="2"/>
        <v>6033</v>
      </c>
      <c r="G31" s="8">
        <f>G7+G8+G9+G10+G11+G12+G13+G14+G15+G16+G17+G18+G19+G20+G21+G22+G23+G24+G25+G26+G27+G28+G29+G30</f>
        <v>6161</v>
      </c>
      <c r="H31" s="8">
        <f>H7+H8+H9+H10+H11+H12+H13+H14+H15+H16+H17+H18+H19+H20+H21+H22+H23+H24+H25+H26+H27+H28+H29+H30</f>
        <v>5814</v>
      </c>
      <c r="I31" s="8">
        <f t="shared" si="2"/>
        <v>5352</v>
      </c>
      <c r="J31" s="8">
        <f t="shared" si="2"/>
        <v>5574</v>
      </c>
      <c r="K31" s="8">
        <f t="shared" si="2"/>
        <v>6372</v>
      </c>
      <c r="L31" s="8">
        <f t="shared" si="2"/>
        <v>6085</v>
      </c>
      <c r="M31" s="8">
        <f t="shared" si="2"/>
        <v>5703</v>
      </c>
      <c r="N31" s="8">
        <v>3239</v>
      </c>
    </row>
    <row r="32" spans="1:15" s="9" customFormat="1" ht="12.75">
      <c r="A32" s="6" t="s">
        <v>26</v>
      </c>
      <c r="B32" s="7">
        <v>9925</v>
      </c>
      <c r="C32" s="8">
        <v>767</v>
      </c>
      <c r="D32" s="8">
        <v>815</v>
      </c>
      <c r="E32" s="8">
        <v>853</v>
      </c>
      <c r="F32" s="8">
        <v>848</v>
      </c>
      <c r="G32" s="8">
        <v>845</v>
      </c>
      <c r="H32" s="8">
        <v>835</v>
      </c>
      <c r="I32" s="8">
        <v>817</v>
      </c>
      <c r="J32" s="8">
        <v>825</v>
      </c>
      <c r="K32" s="8">
        <v>854</v>
      </c>
      <c r="L32" s="8">
        <v>852</v>
      </c>
      <c r="M32" s="8">
        <v>836</v>
      </c>
      <c r="N32" s="8">
        <v>778</v>
      </c>
      <c r="O32" s="9">
        <f>SUM(C32:N32)</f>
        <v>9925</v>
      </c>
    </row>
    <row r="33" spans="1:15" s="9" customFormat="1" ht="12.75">
      <c r="A33" s="6" t="s">
        <v>27</v>
      </c>
      <c r="B33" s="7">
        <v>11600</v>
      </c>
      <c r="C33" s="8">
        <v>900</v>
      </c>
      <c r="D33" s="8">
        <v>954</v>
      </c>
      <c r="E33" s="8">
        <v>992</v>
      </c>
      <c r="F33" s="8">
        <v>987</v>
      </c>
      <c r="G33" s="8">
        <v>984</v>
      </c>
      <c r="H33" s="8">
        <v>904</v>
      </c>
      <c r="I33" s="8">
        <v>956</v>
      </c>
      <c r="J33" s="8">
        <v>964</v>
      </c>
      <c r="K33" s="8">
        <v>993</v>
      </c>
      <c r="L33" s="8">
        <v>991</v>
      </c>
      <c r="M33" s="8">
        <v>1075</v>
      </c>
      <c r="N33" s="8">
        <v>900</v>
      </c>
      <c r="O33" s="9">
        <f>SUM(C33:N33)</f>
        <v>11600</v>
      </c>
    </row>
    <row r="34" spans="1:15" s="9" customFormat="1" ht="12.75">
      <c r="A34" s="6" t="s">
        <v>28</v>
      </c>
      <c r="B34" s="7">
        <v>17321</v>
      </c>
      <c r="C34" s="8">
        <v>1374</v>
      </c>
      <c r="D34" s="8">
        <v>1450</v>
      </c>
      <c r="E34" s="8">
        <v>1500</v>
      </c>
      <c r="F34" s="8">
        <v>1500</v>
      </c>
      <c r="G34" s="8">
        <v>1460</v>
      </c>
      <c r="H34" s="8">
        <v>1380</v>
      </c>
      <c r="I34" s="8">
        <v>1293</v>
      </c>
      <c r="J34" s="8">
        <v>1440</v>
      </c>
      <c r="K34" s="8">
        <v>1500</v>
      </c>
      <c r="L34" s="8">
        <v>1497</v>
      </c>
      <c r="M34" s="8">
        <v>1551</v>
      </c>
      <c r="N34" s="8">
        <v>1376</v>
      </c>
      <c r="O34" s="9">
        <f>SUM(C34:N34)</f>
        <v>17321</v>
      </c>
    </row>
    <row r="35" spans="1:15" s="9" customFormat="1" ht="12.75">
      <c r="A35" s="6" t="s">
        <v>29</v>
      </c>
      <c r="B35" s="7">
        <v>11099</v>
      </c>
      <c r="C35" s="8">
        <v>859</v>
      </c>
      <c r="D35" s="8">
        <v>913</v>
      </c>
      <c r="E35" s="8">
        <v>951</v>
      </c>
      <c r="F35" s="8">
        <v>946</v>
      </c>
      <c r="G35" s="8">
        <v>943</v>
      </c>
      <c r="H35" s="8">
        <v>863</v>
      </c>
      <c r="I35" s="8">
        <v>915</v>
      </c>
      <c r="J35" s="8">
        <v>923</v>
      </c>
      <c r="K35" s="8">
        <v>952</v>
      </c>
      <c r="L35" s="8">
        <v>950</v>
      </c>
      <c r="M35" s="8">
        <v>1025</v>
      </c>
      <c r="N35" s="8">
        <v>859</v>
      </c>
      <c r="O35" s="9">
        <f>SUM(C35:N35)</f>
        <v>11099</v>
      </c>
    </row>
    <row r="36" spans="1:15" s="9" customFormat="1" ht="12.75">
      <c r="A36" s="16" t="s">
        <v>30</v>
      </c>
      <c r="B36" s="7">
        <v>1100</v>
      </c>
      <c r="C36" s="8">
        <v>22</v>
      </c>
      <c r="D36" s="8">
        <v>80</v>
      </c>
      <c r="E36" s="8">
        <v>120</v>
      </c>
      <c r="F36" s="8">
        <v>110</v>
      </c>
      <c r="G36" s="8">
        <v>128</v>
      </c>
      <c r="H36" s="8">
        <v>100</v>
      </c>
      <c r="I36" s="8">
        <v>76</v>
      </c>
      <c r="J36" s="8">
        <v>89</v>
      </c>
      <c r="K36" s="8">
        <v>137</v>
      </c>
      <c r="L36" s="8">
        <v>110</v>
      </c>
      <c r="M36" s="8">
        <v>100</v>
      </c>
      <c r="N36" s="8">
        <v>28</v>
      </c>
      <c r="O36" s="9">
        <f>SUM(C36:N36)</f>
        <v>1100</v>
      </c>
    </row>
    <row r="37" spans="1:14" s="9" customFormat="1" ht="12.75">
      <c r="A37" s="22" t="s">
        <v>31</v>
      </c>
      <c r="B37" s="7">
        <f aca="true" t="shared" si="3" ref="B37:N37">SUM(B32:B36)</f>
        <v>51045</v>
      </c>
      <c r="C37" s="8">
        <f t="shared" si="3"/>
        <v>3922</v>
      </c>
      <c r="D37" s="8">
        <f t="shared" si="3"/>
        <v>4212</v>
      </c>
      <c r="E37" s="8">
        <f t="shared" si="3"/>
        <v>4416</v>
      </c>
      <c r="F37" s="8">
        <f t="shared" si="3"/>
        <v>4391</v>
      </c>
      <c r="G37" s="8">
        <f t="shared" si="3"/>
        <v>4360</v>
      </c>
      <c r="H37" s="8">
        <f t="shared" si="3"/>
        <v>4082</v>
      </c>
      <c r="I37" s="8">
        <f t="shared" si="3"/>
        <v>4057</v>
      </c>
      <c r="J37" s="8">
        <f t="shared" si="3"/>
        <v>4241</v>
      </c>
      <c r="K37" s="8">
        <f t="shared" si="3"/>
        <v>4436</v>
      </c>
      <c r="L37" s="8">
        <f t="shared" si="3"/>
        <v>4400</v>
      </c>
      <c r="M37" s="8">
        <f t="shared" si="3"/>
        <v>4587</v>
      </c>
      <c r="N37" s="8">
        <f t="shared" si="3"/>
        <v>3941</v>
      </c>
    </row>
    <row r="38" spans="1:14" s="9" customFormat="1" ht="12.75">
      <c r="A38" s="23" t="s">
        <v>32</v>
      </c>
      <c r="B38" s="7">
        <v>118244</v>
      </c>
      <c r="C38" s="8">
        <f>C31+C37</f>
        <v>8195</v>
      </c>
      <c r="D38" s="8">
        <f aca="true" t="shared" si="4" ref="D38:N38">D31+D37</f>
        <v>9525</v>
      </c>
      <c r="E38" s="8">
        <f t="shared" si="4"/>
        <v>10566</v>
      </c>
      <c r="F38" s="8">
        <f t="shared" si="4"/>
        <v>10424</v>
      </c>
      <c r="G38" s="8">
        <f t="shared" si="4"/>
        <v>10521</v>
      </c>
      <c r="H38" s="8">
        <f t="shared" si="4"/>
        <v>9896</v>
      </c>
      <c r="I38" s="8">
        <f t="shared" si="4"/>
        <v>9409</v>
      </c>
      <c r="J38" s="8">
        <f t="shared" si="4"/>
        <v>9815</v>
      </c>
      <c r="K38" s="8">
        <f t="shared" si="4"/>
        <v>10808</v>
      </c>
      <c r="L38" s="8">
        <f t="shared" si="4"/>
        <v>10485</v>
      </c>
      <c r="M38" s="8">
        <f t="shared" si="4"/>
        <v>10290</v>
      </c>
      <c r="N38" s="8">
        <f t="shared" si="4"/>
        <v>7180</v>
      </c>
    </row>
    <row r="39" s="24" customFormat="1" ht="12.75"/>
  </sheetData>
  <sheetProtection/>
  <mergeCells count="4">
    <mergeCell ref="A1:N1"/>
    <mergeCell ref="A2:G2"/>
    <mergeCell ref="H2:N2"/>
    <mergeCell ref="A3:N3"/>
  </mergeCells>
  <printOptions/>
  <pageMargins left="0.75" right="0.75" top="0.48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2018-12-14T13:10:13Z</cp:lastPrinted>
  <dcterms:created xsi:type="dcterms:W3CDTF">1996-10-08T23:32:33Z</dcterms:created>
  <dcterms:modified xsi:type="dcterms:W3CDTF">2018-12-14T13:10:30Z</dcterms:modified>
  <cp:category/>
  <cp:version/>
  <cp:contentType/>
  <cp:contentStatus/>
</cp:coreProperties>
</file>